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5772" activeTab="0"/>
  </bookViews>
  <sheets>
    <sheet name="Investment Plan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<sst xmlns="http://schemas.openxmlformats.org/spreadsheetml/2006/main" count="20" uniqueCount="20">
  <si>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Number of years: </t>
  </si>
  <si>
    <t xml:space="preserve">Total periods: </t>
  </si>
  <si>
    <t>Name</t>
  </si>
  <si>
    <t>Rate</t>
  </si>
  <si>
    <t>Totals</t>
  </si>
  <si>
    <t>Amount per</t>
  </si>
  <si>
    <t>Period</t>
  </si>
  <si>
    <t>Ending Value</t>
  </si>
  <si>
    <t xml:space="preserve">Amount per month: </t>
  </si>
  <si>
    <t xml:space="preserve">Months per year: </t>
  </si>
  <si>
    <t xml:space="preserve">Average </t>
  </si>
  <si>
    <t>URL</t>
  </si>
  <si>
    <t>http://www.BankName.com</t>
  </si>
  <si>
    <t>http://www.BondFundName.com</t>
  </si>
  <si>
    <t>http://www.MutualFund1Name.com</t>
  </si>
  <si>
    <t>http://www.MutualFund2Name.com</t>
  </si>
  <si>
    <t>{Bank Savings Name}</t>
  </si>
  <si>
    <t>{Bond Fund Name}</t>
  </si>
  <si>
    <t>{Mutual Fund1 Name}</t>
  </si>
  <si>
    <t>{Mutual Fund2 Name}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</si>
</sst>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2" fillId="0" borderId="0" xfId="19" applyAlignment="1">
      <alignment/>
    </xf>
    <xf numFmtId="165" fontId="0" fillId="0" borderId="0" xfId="17" applyNumberFormat="1" applyAlignment="1">
      <alignment/>
    </xf>
    <xf numFmtId="16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</xdr:row>
      <xdr:rowOff>114300</xdr:rowOff>
    </xdr:from>
    <xdr:to>
      <xdr:col>7</xdr:col>
      <xdr:colOff>361950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19400" y="276225"/>
          <a:ext cx="2838450" cy="4381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 Student results will vary according to the the information they found.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name.com/" TargetMode="External" /><Relationship Id="rId2" Type="http://schemas.openxmlformats.org/officeDocument/2006/relationships/hyperlink" Target="http://www.bondfundname.com/" TargetMode="External" /><Relationship Id="rId3" Type="http://schemas.openxmlformats.org/officeDocument/2006/relationships/hyperlink" Target="http://www.mutualfund1name.com/" TargetMode="External" /><Relationship Id="rId4" Type="http://schemas.openxmlformats.org/officeDocument/2006/relationships/hyperlink" Target="http://www.mutualfund2name.com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5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19.140625" style="0" bestFit="1" customWidth="1"/>
    <col min="2" max="2" width="8.28125" style="0" customWidth="1"/>
    <col min="3" max="3" width="10.57421875" style="0" bestFit="1" customWidth="1"/>
    <col min="4" max="4" width="14.00390625" style="0" bestFit="1" customWidth="1"/>
  </cols>
  <sheetData>
    <row r="3" spans="1:2" ht="12.75">
      <c r="A3" t="s">
        <v>9</v>
      </c>
      <c r="B3">
        <v>12</v>
      </c>
    </row>
    <row r="4" spans="1:2" ht="12.75">
      <c r="A4" t="s">
        <v>0</v>
      </c>
      <c r="B4">
        <v>30</v>
      </c>
    </row>
    <row r="5" spans="1:2" ht="12.75">
      <c r="A5" t="s">
        <v>1</v>
      </c>
      <c r="B5">
        <f>B3*B4</f>
        <v>360</v>
      </c>
    </row>
    <row r="6" spans="1:2" ht="12.75">
      <c r="A6" t="s">
        <v>8</v>
      </c>
      <c r="B6">
        <v>250</v>
      </c>
    </row>
    <row r="8" spans="2:3" ht="12.75">
      <c r="B8" t="s">
        <v>10</v>
      </c>
      <c r="C8" t="s">
        <v>5</v>
      </c>
    </row>
    <row r="9" spans="1:5" ht="12.75">
      <c r="A9" t="s">
        <v>2</v>
      </c>
      <c r="B9" t="s">
        <v>3</v>
      </c>
      <c r="C9" t="s">
        <v>6</v>
      </c>
      <c r="D9" t="s">
        <v>7</v>
      </c>
      <c r="E9" t="s">
        <v>11</v>
      </c>
    </row>
    <row r="10" spans="1:5" ht="12.75">
      <c r="A10" t="s">
        <v>16</v>
      </c>
      <c r="B10">
        <v>0.03</v>
      </c>
      <c r="C10" s="3">
        <f>$B$6*0.1</f>
        <v>25</v>
      </c>
      <c r="D10" s="1">
        <f>-FV(B10/$B$3,$B$5,C10)</f>
        <v>14568.42211495688</v>
      </c>
      <c r="E10" s="2" t="s">
        <v>12</v>
      </c>
    </row>
    <row r="11" spans="1:5" ht="12.75">
      <c r="A11" t="s">
        <v>17</v>
      </c>
      <c r="B11">
        <v>0.07</v>
      </c>
      <c r="C11" s="3">
        <f>$B$6*0.1</f>
        <v>25</v>
      </c>
      <c r="D11" s="1">
        <f>-FV(B11/$B$3,$B$5,C11)</f>
        <v>30499.274894398546</v>
      </c>
      <c r="E11" s="2" t="s">
        <v>13</v>
      </c>
    </row>
    <row r="12" spans="1:5" ht="12.75">
      <c r="A12" t="s">
        <v>18</v>
      </c>
      <c r="B12">
        <v>0.12</v>
      </c>
      <c r="C12" s="3">
        <f>$B$6*0.4</f>
        <v>100</v>
      </c>
      <c r="D12" s="1">
        <f>-FV(B12/$B$3,$B$5,C12)</f>
        <v>349496.41327685065</v>
      </c>
      <c r="E12" s="2" t="s">
        <v>14</v>
      </c>
    </row>
    <row r="13" spans="1:5" ht="12.75">
      <c r="A13" t="s">
        <v>19</v>
      </c>
      <c r="B13">
        <v>0.145</v>
      </c>
      <c r="C13" s="3">
        <f>$B$6*0.4</f>
        <v>100</v>
      </c>
      <c r="D13" s="1">
        <f>-FV(B13/$B$3,$B$5,C13)</f>
        <v>616424.2120608839</v>
      </c>
      <c r="E13" s="2" t="s">
        <v>15</v>
      </c>
    </row>
    <row r="15" spans="1:4" ht="12.75">
      <c r="A15" t="s">
        <v>4</v>
      </c>
      <c r="C15" s="4">
        <f>SUM(C10:C14)</f>
        <v>250</v>
      </c>
      <c r="D15" s="1">
        <f>SUM(D10:D14)</f>
        <v>1010988.3223470899</v>
      </c>
    </row>
  </sheetData>
  <hyperlinks>
    <hyperlink ref="E10" r:id="rId1" display="http://www.BankName.com"/>
    <hyperlink ref="E11" r:id="rId2" display="http://www.BondFundName.com"/>
    <hyperlink ref="E12" r:id="rId3" display="http://www.MutualFund1Name.com"/>
    <hyperlink ref="E13" r:id="rId4" display="http://www.MutualFund2Name.com"/>
  </hyperlinks>
  <printOptions/>
  <pageMargins left="0.75" right="0.75" top="1" bottom="1" header="0.5" footer="0.5"/>
  <pageSetup horizontalDpi="360" verticalDpi="360" orientation="portrait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Course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Solution</dc:creator>
  <cp:keywords/>
  <dc:description/>
  <cp:lastModifiedBy>Rebekah Tidwell</cp:lastModifiedBy>
  <dcterms:created xsi:type="dcterms:W3CDTF">2001-07-09T08:52:39Z</dcterms:created>
  <dcterms:modified xsi:type="dcterms:W3CDTF">2003-10-14T15:37:17Z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