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umentation" sheetId="1" r:id="rId1"/>
    <sheet name="Payroll" sheetId="2" r:id="rId2"/>
  </sheets>
  <definedNames/>
  <calcPr fullCalcOnLoad="1"/>
</workbook>
</file>

<file path=xl/sharedStrings.xml><?xml version="1.0" encoding="utf-8"?>
<sst xmlns="http://schemas.openxmlformats.org/spreadsheetml/2006/main" count="88" uniqueCount="55">
  <si>
    <t>Payroll Information</t>
  </si>
  <si>
    <t>Today's Date</t>
  </si>
  <si>
    <t>Employee</t>
  </si>
  <si>
    <t>Date Hired</t>
  </si>
  <si>
    <t>Salary</t>
  </si>
  <si>
    <t>Health Plan</t>
  </si>
  <si>
    <t>Health Insurance</t>
  </si>
  <si>
    <t>Abbot</t>
  </si>
  <si>
    <t>Years</t>
  </si>
  <si>
    <t>401(k)</t>
  </si>
  <si>
    <t>Anderson</t>
  </si>
  <si>
    <t>Premier</t>
  </si>
  <si>
    <t>Baker</t>
  </si>
  <si>
    <t>Standard</t>
  </si>
  <si>
    <t>Clausen</t>
  </si>
  <si>
    <t>Czechiski</t>
  </si>
  <si>
    <t>Dawes</t>
  </si>
  <si>
    <t>Dearborn</t>
  </si>
  <si>
    <t>Derks</t>
  </si>
  <si>
    <t>Eagleton</t>
  </si>
  <si>
    <t>Evans</t>
  </si>
  <si>
    <t>Fawkes</t>
  </si>
  <si>
    <t>Freeborn</t>
  </si>
  <si>
    <t>Gregson</t>
  </si>
  <si>
    <t>Hadyn</t>
  </si>
  <si>
    <t>Holloway</t>
  </si>
  <si>
    <t>Igu</t>
  </si>
  <si>
    <t>Jaggart</t>
  </si>
  <si>
    <t>Jones</t>
  </si>
  <si>
    <t>Jankowski</t>
  </si>
  <si>
    <t>Karls</t>
  </si>
  <si>
    <t>Lee, J.</t>
  </si>
  <si>
    <t>Lee, H.</t>
  </si>
  <si>
    <t>Mankowski</t>
  </si>
  <si>
    <t>Miller</t>
  </si>
  <si>
    <t>Nywatt</t>
  </si>
  <si>
    <t>Orton</t>
  </si>
  <si>
    <t>Pi</t>
  </si>
  <si>
    <t>Ramirez</t>
  </si>
  <si>
    <t>Sanchez</t>
  </si>
  <si>
    <t>Shapiro</t>
  </si>
  <si>
    <t>Thomson</t>
  </si>
  <si>
    <t>Wu, A.</t>
  </si>
  <si>
    <t>Wu, T.</t>
  </si>
  <si>
    <t>Sonic Sounds</t>
  </si>
  <si>
    <t>Author:</t>
  </si>
  <si>
    <t>Date:</t>
  </si>
  <si>
    <t>Purpose:</t>
  </si>
  <si>
    <t>To record payroll information for the employees of Sonic Sounds</t>
  </si>
  <si>
    <t>Health Plans</t>
  </si>
  <si>
    <t>401(k)  Costs</t>
  </si>
  <si>
    <t>Total Salaries</t>
  </si>
  <si>
    <t>Total 401(k) Contributions</t>
  </si>
  <si>
    <t>Total Health Insurance</t>
  </si>
  <si>
    <t>Jeff Gwydion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</si>
</sst>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57421875" style="0" bestFit="1" customWidth="1"/>
    <col min="2" max="2" width="15.421875" style="0" customWidth="1"/>
  </cols>
  <sheetData>
    <row r="1" ht="12.75">
      <c r="A1" t="s">
        <v>44</v>
      </c>
    </row>
    <row r="3" spans="1:2" ht="12.75">
      <c r="A3" t="s">
        <v>45</v>
      </c>
      <c r="B3" t="s">
        <v>54</v>
      </c>
    </row>
    <row r="4" spans="1:2" ht="12.75">
      <c r="A4" t="s">
        <v>46</v>
      </c>
      <c r="B4" s="1">
        <f ca="1">TODAY()</f>
        <v>37725</v>
      </c>
    </row>
    <row r="5" spans="1:2" ht="12.75">
      <c r="A5" t="s">
        <v>47</v>
      </c>
      <c r="B5" t="s">
        <v>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0.57421875" style="0" customWidth="1"/>
    <col min="3" max="3" width="12.7109375" style="0" customWidth="1"/>
    <col min="4" max="4" width="8.57421875" style="0" customWidth="1"/>
    <col min="5" max="5" width="12.57421875" style="0" customWidth="1"/>
    <col min="6" max="6" width="12.00390625" style="0" customWidth="1"/>
    <col min="7" max="7" width="14.57421875" style="0" customWidth="1"/>
    <col min="8" max="8" width="15.00390625" style="0" bestFit="1" customWidth="1"/>
  </cols>
  <sheetData>
    <row r="1" ht="12.75">
      <c r="A1" t="s">
        <v>0</v>
      </c>
    </row>
    <row r="2" spans="1:2" ht="12.75">
      <c r="A2" t="s">
        <v>1</v>
      </c>
      <c r="B2" s="1">
        <v>38838</v>
      </c>
    </row>
    <row r="3" ht="12.75">
      <c r="B3" s="1"/>
    </row>
    <row r="4" spans="1:6" ht="12.75">
      <c r="A4" t="s">
        <v>49</v>
      </c>
      <c r="B4" s="1" t="s">
        <v>11</v>
      </c>
      <c r="C4" s="2">
        <v>7000</v>
      </c>
      <c r="E4" t="s">
        <v>50</v>
      </c>
      <c r="F4" s="3">
        <v>0.03</v>
      </c>
    </row>
    <row r="5" spans="2:3" ht="12.75">
      <c r="B5" s="1" t="s">
        <v>13</v>
      </c>
      <c r="C5" s="2">
        <v>6100</v>
      </c>
    </row>
    <row r="6" spans="2:3" ht="12.75">
      <c r="B6" s="1"/>
      <c r="C6" s="2"/>
    </row>
    <row r="7" spans="1:3" ht="12.75">
      <c r="A7" t="s">
        <v>51</v>
      </c>
      <c r="B7" s="2">
        <f>SUM(D13:D45)</f>
        <v>1551500</v>
      </c>
      <c r="C7" s="2"/>
    </row>
    <row r="8" spans="1:3" ht="12.75">
      <c r="A8" t="s">
        <v>52</v>
      </c>
      <c r="B8" s="2">
        <f>SUM(F13:F45)</f>
        <v>39510</v>
      </c>
      <c r="C8" s="2"/>
    </row>
    <row r="9" spans="1:2" ht="12.75">
      <c r="A9" t="s">
        <v>53</v>
      </c>
      <c r="B9" s="2">
        <f>SUM(G13:G45)</f>
        <v>215700</v>
      </c>
    </row>
    <row r="12" spans="1:7" ht="12.75">
      <c r="A12" t="s">
        <v>2</v>
      </c>
      <c r="B12" t="s">
        <v>3</v>
      </c>
      <c r="C12" t="s">
        <v>8</v>
      </c>
      <c r="D12" t="s">
        <v>4</v>
      </c>
      <c r="E12" t="s">
        <v>5</v>
      </c>
      <c r="F12" t="s">
        <v>9</v>
      </c>
      <c r="G12" t="s">
        <v>6</v>
      </c>
    </row>
    <row r="13" spans="1:7" ht="12.75">
      <c r="A13" t="s">
        <v>7</v>
      </c>
      <c r="B13" s="1">
        <v>37315</v>
      </c>
      <c r="C13" s="4">
        <f>($B$2-B13)/365</f>
        <v>4.1726027397260275</v>
      </c>
      <c r="D13" s="2">
        <v>50000</v>
      </c>
      <c r="E13" t="s">
        <v>11</v>
      </c>
      <c r="F13" s="2">
        <f>IF(C13&gt;=1,D13*$F$4,0)</f>
        <v>1500</v>
      </c>
      <c r="G13" s="2">
        <f>IF(E13=$B$4,$C$4,$C$5)</f>
        <v>7000</v>
      </c>
    </row>
    <row r="14" spans="1:7" ht="12.75">
      <c r="A14" t="s">
        <v>10</v>
      </c>
      <c r="B14" s="1">
        <v>34334</v>
      </c>
      <c r="C14" s="4">
        <f aca="true" t="shared" si="0" ref="C14:C45">($B$2-B14)/365</f>
        <v>12.33972602739726</v>
      </c>
      <c r="D14" s="2">
        <v>65000</v>
      </c>
      <c r="E14" t="s">
        <v>11</v>
      </c>
      <c r="F14" s="2">
        <f aca="true" t="shared" si="1" ref="F14:F45">IF(C14&gt;=1,D14*$F$4,0)</f>
        <v>1950</v>
      </c>
      <c r="G14" s="2">
        <f>IF(E14=$B$4,$C$4,$C$5)</f>
        <v>7000</v>
      </c>
    </row>
    <row r="15" spans="1:7" ht="12.75">
      <c r="A15" t="s">
        <v>12</v>
      </c>
      <c r="B15" s="1">
        <v>38352</v>
      </c>
      <c r="C15" s="4">
        <f t="shared" si="0"/>
        <v>1.3315068493150686</v>
      </c>
      <c r="D15" s="2">
        <v>22500</v>
      </c>
      <c r="E15" t="s">
        <v>13</v>
      </c>
      <c r="F15" s="2">
        <f>IF(C15&gt;=1,D15*$F$4,0)</f>
        <v>675</v>
      </c>
      <c r="G15" s="2">
        <f>IF(E15=$B$4,$C$4,$C$5)</f>
        <v>6100</v>
      </c>
    </row>
    <row r="16" spans="1:7" ht="12.75">
      <c r="A16" t="s">
        <v>14</v>
      </c>
      <c r="B16" s="1">
        <v>36312</v>
      </c>
      <c r="C16" s="4">
        <f t="shared" si="0"/>
        <v>6.920547945205479</v>
      </c>
      <c r="D16" s="2">
        <v>41000</v>
      </c>
      <c r="E16" t="s">
        <v>13</v>
      </c>
      <c r="F16" s="2">
        <f t="shared" si="1"/>
        <v>1230</v>
      </c>
      <c r="G16" s="2">
        <f aca="true" t="shared" si="2" ref="G16:G45">IF(E16=$B$4,$C$4,$C$5)</f>
        <v>6100</v>
      </c>
    </row>
    <row r="17" spans="1:7" ht="12.75">
      <c r="A17" t="s">
        <v>15</v>
      </c>
      <c r="B17" s="1">
        <v>36646</v>
      </c>
      <c r="C17" s="4">
        <f t="shared" si="0"/>
        <v>6.005479452054795</v>
      </c>
      <c r="D17" s="2">
        <v>43000</v>
      </c>
      <c r="E17" t="s">
        <v>13</v>
      </c>
      <c r="F17" s="2">
        <f t="shared" si="1"/>
        <v>1290</v>
      </c>
      <c r="G17" s="2">
        <f t="shared" si="2"/>
        <v>6100</v>
      </c>
    </row>
    <row r="18" spans="1:7" ht="12.75">
      <c r="A18" t="s">
        <v>16</v>
      </c>
      <c r="B18" s="1">
        <v>37287</v>
      </c>
      <c r="C18" s="4">
        <f t="shared" si="0"/>
        <v>4.249315068493151</v>
      </c>
      <c r="D18" s="2">
        <v>21500</v>
      </c>
      <c r="E18" t="s">
        <v>13</v>
      </c>
      <c r="F18" s="2">
        <f t="shared" si="1"/>
        <v>645</v>
      </c>
      <c r="G18" s="2">
        <f t="shared" si="2"/>
        <v>6100</v>
      </c>
    </row>
    <row r="19" spans="1:7" ht="12.75">
      <c r="A19" t="s">
        <v>17</v>
      </c>
      <c r="B19" s="1">
        <v>32628</v>
      </c>
      <c r="C19" s="4">
        <f t="shared" si="0"/>
        <v>17.013698630136986</v>
      </c>
      <c r="D19" s="2">
        <v>81000</v>
      </c>
      <c r="E19" t="s">
        <v>11</v>
      </c>
      <c r="F19" s="2">
        <f t="shared" si="1"/>
        <v>2430</v>
      </c>
      <c r="G19" s="2">
        <f t="shared" si="2"/>
        <v>7000</v>
      </c>
    </row>
    <row r="20" spans="1:7" ht="12.75">
      <c r="A20" t="s">
        <v>18</v>
      </c>
      <c r="B20" s="1">
        <v>38807</v>
      </c>
      <c r="C20" s="4">
        <f t="shared" si="0"/>
        <v>0.08493150684931507</v>
      </c>
      <c r="D20" s="2">
        <v>39000</v>
      </c>
      <c r="E20" t="s">
        <v>13</v>
      </c>
      <c r="F20" s="2">
        <f t="shared" si="1"/>
        <v>0</v>
      </c>
      <c r="G20" s="2">
        <f t="shared" si="2"/>
        <v>6100</v>
      </c>
    </row>
    <row r="21" spans="1:7" ht="12.75">
      <c r="A21" t="s">
        <v>19</v>
      </c>
      <c r="B21" s="1">
        <v>38807</v>
      </c>
      <c r="C21" s="4">
        <f t="shared" si="0"/>
        <v>0.08493150684931507</v>
      </c>
      <c r="D21" s="2">
        <v>39000</v>
      </c>
      <c r="E21" t="s">
        <v>13</v>
      </c>
      <c r="F21" s="2">
        <f t="shared" si="1"/>
        <v>0</v>
      </c>
      <c r="G21" s="2">
        <f t="shared" si="2"/>
        <v>6100</v>
      </c>
    </row>
    <row r="22" spans="1:7" ht="12.75">
      <c r="A22" t="s">
        <v>20</v>
      </c>
      <c r="B22" s="1">
        <v>37742</v>
      </c>
      <c r="C22" s="4">
        <f t="shared" si="0"/>
        <v>3.0027397260273974</v>
      </c>
      <c r="D22" s="2">
        <v>41500</v>
      </c>
      <c r="E22" t="s">
        <v>11</v>
      </c>
      <c r="F22" s="2">
        <f t="shared" si="1"/>
        <v>1245</v>
      </c>
      <c r="G22" s="2">
        <f t="shared" si="2"/>
        <v>7000</v>
      </c>
    </row>
    <row r="23" spans="1:7" ht="12.75">
      <c r="A23" t="s">
        <v>21</v>
      </c>
      <c r="B23" s="1">
        <v>36860</v>
      </c>
      <c r="C23" s="4">
        <f t="shared" si="0"/>
        <v>5.419178082191781</v>
      </c>
      <c r="D23" s="2">
        <v>49500</v>
      </c>
      <c r="E23" t="s">
        <v>11</v>
      </c>
      <c r="F23" s="2">
        <f t="shared" si="1"/>
        <v>1485</v>
      </c>
      <c r="G23" s="2">
        <f t="shared" si="2"/>
        <v>7000</v>
      </c>
    </row>
    <row r="24" spans="1:7" ht="12.75">
      <c r="A24" t="s">
        <v>22</v>
      </c>
      <c r="B24" s="1">
        <v>34546</v>
      </c>
      <c r="C24" s="4">
        <f t="shared" si="0"/>
        <v>11.758904109589041</v>
      </c>
      <c r="D24" s="2">
        <v>61500</v>
      </c>
      <c r="E24" t="s">
        <v>11</v>
      </c>
      <c r="F24" s="2">
        <f t="shared" si="1"/>
        <v>1845</v>
      </c>
      <c r="G24" s="2">
        <f t="shared" si="2"/>
        <v>7000</v>
      </c>
    </row>
    <row r="25" spans="1:7" ht="12.75">
      <c r="A25" t="s">
        <v>23</v>
      </c>
      <c r="B25" s="1">
        <v>35277</v>
      </c>
      <c r="C25" s="4">
        <f t="shared" si="0"/>
        <v>9.756164383561643</v>
      </c>
      <c r="D25" s="2">
        <v>65000</v>
      </c>
      <c r="E25" t="s">
        <v>11</v>
      </c>
      <c r="F25" s="2">
        <f t="shared" si="1"/>
        <v>1950</v>
      </c>
      <c r="G25" s="2">
        <f t="shared" si="2"/>
        <v>7000</v>
      </c>
    </row>
    <row r="26" spans="1:7" ht="12.75">
      <c r="A26" t="s">
        <v>24</v>
      </c>
      <c r="B26" s="1">
        <v>35976</v>
      </c>
      <c r="C26" s="4">
        <f t="shared" si="0"/>
        <v>7.841095890410959</v>
      </c>
      <c r="D26" s="2">
        <v>52500</v>
      </c>
      <c r="E26" t="s">
        <v>13</v>
      </c>
      <c r="F26" s="2">
        <f t="shared" si="1"/>
        <v>1575</v>
      </c>
      <c r="G26" s="2">
        <f t="shared" si="2"/>
        <v>6100</v>
      </c>
    </row>
    <row r="27" spans="1:7" ht="12.75">
      <c r="A27" t="s">
        <v>25</v>
      </c>
      <c r="B27" s="1">
        <v>38595</v>
      </c>
      <c r="C27" s="4">
        <f t="shared" si="0"/>
        <v>0.6657534246575343</v>
      </c>
      <c r="D27" s="2">
        <v>38000</v>
      </c>
      <c r="E27" t="s">
        <v>13</v>
      </c>
      <c r="F27" s="2">
        <f t="shared" si="1"/>
        <v>0</v>
      </c>
      <c r="G27" s="2">
        <f t="shared" si="2"/>
        <v>6100</v>
      </c>
    </row>
    <row r="28" spans="1:7" ht="12.75">
      <c r="A28" t="s">
        <v>26</v>
      </c>
      <c r="B28" s="1">
        <v>38837</v>
      </c>
      <c r="C28" s="4">
        <f t="shared" si="0"/>
        <v>0.0027397260273972603</v>
      </c>
      <c r="D28" s="2">
        <v>44500</v>
      </c>
      <c r="E28" t="s">
        <v>13</v>
      </c>
      <c r="F28" s="2">
        <f t="shared" si="1"/>
        <v>0</v>
      </c>
      <c r="G28" s="2">
        <f t="shared" si="2"/>
        <v>6100</v>
      </c>
    </row>
    <row r="29" spans="1:7" ht="12.75">
      <c r="A29" t="s">
        <v>27</v>
      </c>
      <c r="B29" s="1">
        <v>38260</v>
      </c>
      <c r="C29" s="4">
        <f t="shared" si="0"/>
        <v>1.5835616438356164</v>
      </c>
      <c r="D29" s="2">
        <v>41500</v>
      </c>
      <c r="E29" t="s">
        <v>11</v>
      </c>
      <c r="F29" s="2">
        <f t="shared" si="1"/>
        <v>1245</v>
      </c>
      <c r="G29" s="2">
        <f t="shared" si="2"/>
        <v>7000</v>
      </c>
    </row>
    <row r="30" spans="1:7" ht="12.75">
      <c r="A30" t="s">
        <v>28</v>
      </c>
      <c r="B30" s="1">
        <v>37742</v>
      </c>
      <c r="C30" s="4">
        <f t="shared" si="0"/>
        <v>3.0027397260273974</v>
      </c>
      <c r="D30" s="2">
        <v>41500</v>
      </c>
      <c r="E30" t="s">
        <v>13</v>
      </c>
      <c r="F30" s="2">
        <f t="shared" si="1"/>
        <v>1245</v>
      </c>
      <c r="G30" s="2">
        <f t="shared" si="2"/>
        <v>6100</v>
      </c>
    </row>
    <row r="31" spans="1:7" ht="12.75">
      <c r="A31" t="s">
        <v>29</v>
      </c>
      <c r="B31" s="1">
        <v>35004</v>
      </c>
      <c r="C31" s="4">
        <f t="shared" si="0"/>
        <v>10.504109589041096</v>
      </c>
      <c r="D31" s="2">
        <v>71500</v>
      </c>
      <c r="E31" t="s">
        <v>11</v>
      </c>
      <c r="F31" s="2">
        <f t="shared" si="1"/>
        <v>2145</v>
      </c>
      <c r="G31" s="2">
        <f t="shared" si="2"/>
        <v>7000</v>
      </c>
    </row>
    <row r="32" spans="1:7" ht="12.75">
      <c r="A32" t="s">
        <v>30</v>
      </c>
      <c r="B32" s="1">
        <v>36160</v>
      </c>
      <c r="C32" s="4">
        <f t="shared" si="0"/>
        <v>7.336986301369863</v>
      </c>
      <c r="D32" s="2">
        <v>55500</v>
      </c>
      <c r="E32" t="s">
        <v>11</v>
      </c>
      <c r="F32" s="2">
        <f t="shared" si="1"/>
        <v>1665</v>
      </c>
      <c r="G32" s="2">
        <f t="shared" si="2"/>
        <v>7000</v>
      </c>
    </row>
    <row r="33" spans="1:7" ht="12.75">
      <c r="A33" t="s">
        <v>31</v>
      </c>
      <c r="B33" s="1">
        <v>36616</v>
      </c>
      <c r="C33" s="4">
        <f t="shared" si="0"/>
        <v>6.087671232876712</v>
      </c>
      <c r="D33" s="2">
        <v>31500</v>
      </c>
      <c r="E33" t="s">
        <v>13</v>
      </c>
      <c r="F33" s="2">
        <f t="shared" si="1"/>
        <v>945</v>
      </c>
      <c r="G33" s="2">
        <f t="shared" si="2"/>
        <v>6100</v>
      </c>
    </row>
    <row r="34" spans="1:7" ht="12.75">
      <c r="A34" t="s">
        <v>32</v>
      </c>
      <c r="B34" s="1">
        <v>37407</v>
      </c>
      <c r="C34" s="4">
        <f t="shared" si="0"/>
        <v>3.9205479452054797</v>
      </c>
      <c r="D34" s="2">
        <v>37500</v>
      </c>
      <c r="E34" t="s">
        <v>13</v>
      </c>
      <c r="F34" s="2">
        <f t="shared" si="1"/>
        <v>1125</v>
      </c>
      <c r="G34" s="2">
        <f t="shared" si="2"/>
        <v>6100</v>
      </c>
    </row>
    <row r="35" spans="1:7" ht="12.75">
      <c r="A35" t="s">
        <v>33</v>
      </c>
      <c r="B35" s="1">
        <v>38595</v>
      </c>
      <c r="C35" s="4">
        <f t="shared" si="0"/>
        <v>0.6657534246575343</v>
      </c>
      <c r="D35" s="2">
        <v>44500</v>
      </c>
      <c r="E35" t="s">
        <v>11</v>
      </c>
      <c r="F35" s="2">
        <f t="shared" si="1"/>
        <v>0</v>
      </c>
      <c r="G35" s="2">
        <f t="shared" si="2"/>
        <v>7000</v>
      </c>
    </row>
    <row r="36" spans="1:7" ht="12.75">
      <c r="A36" t="s">
        <v>34</v>
      </c>
      <c r="B36" s="1">
        <v>38199</v>
      </c>
      <c r="C36" s="4">
        <f t="shared" si="0"/>
        <v>1.7506849315068493</v>
      </c>
      <c r="D36" s="2">
        <v>42500</v>
      </c>
      <c r="E36" t="s">
        <v>13</v>
      </c>
      <c r="F36" s="2">
        <f t="shared" si="1"/>
        <v>1275</v>
      </c>
      <c r="G36" s="2">
        <f t="shared" si="2"/>
        <v>6100</v>
      </c>
    </row>
    <row r="37" spans="1:7" ht="12.75">
      <c r="A37" t="s">
        <v>35</v>
      </c>
      <c r="B37" s="1">
        <v>38686</v>
      </c>
      <c r="C37" s="4">
        <f t="shared" si="0"/>
        <v>0.41643835616438357</v>
      </c>
      <c r="D37" s="2">
        <v>29500</v>
      </c>
      <c r="E37" t="s">
        <v>13</v>
      </c>
      <c r="F37" s="2">
        <f t="shared" si="1"/>
        <v>0</v>
      </c>
      <c r="G37" s="2">
        <f t="shared" si="2"/>
        <v>6100</v>
      </c>
    </row>
    <row r="38" spans="1:7" ht="12.75">
      <c r="A38" t="s">
        <v>36</v>
      </c>
      <c r="B38" s="1">
        <v>36220</v>
      </c>
      <c r="C38" s="4">
        <f t="shared" si="0"/>
        <v>7.1726027397260275</v>
      </c>
      <c r="D38" s="2">
        <v>34500</v>
      </c>
      <c r="E38" t="s">
        <v>13</v>
      </c>
      <c r="F38" s="2">
        <f t="shared" si="1"/>
        <v>1035</v>
      </c>
      <c r="G38" s="2">
        <f t="shared" si="2"/>
        <v>6100</v>
      </c>
    </row>
    <row r="39" spans="1:7" ht="12.75">
      <c r="A39" t="s">
        <v>37</v>
      </c>
      <c r="B39" s="1">
        <v>36585</v>
      </c>
      <c r="C39" s="4">
        <f t="shared" si="0"/>
        <v>6.1726027397260275</v>
      </c>
      <c r="D39" s="2">
        <v>39000</v>
      </c>
      <c r="E39" t="s">
        <v>13</v>
      </c>
      <c r="F39" s="2">
        <f t="shared" si="1"/>
        <v>1170</v>
      </c>
      <c r="G39" s="2">
        <f t="shared" si="2"/>
        <v>6100</v>
      </c>
    </row>
    <row r="40" spans="1:7" ht="12.75">
      <c r="A40" t="s">
        <v>38</v>
      </c>
      <c r="B40" s="1">
        <v>37742</v>
      </c>
      <c r="C40" s="4">
        <f t="shared" si="0"/>
        <v>3.0027397260273974</v>
      </c>
      <c r="D40" s="2">
        <v>42500</v>
      </c>
      <c r="E40" t="s">
        <v>11</v>
      </c>
      <c r="F40" s="2">
        <f t="shared" si="1"/>
        <v>1275</v>
      </c>
      <c r="G40" s="2">
        <f t="shared" si="2"/>
        <v>7000</v>
      </c>
    </row>
    <row r="41" spans="1:7" ht="12.75">
      <c r="A41" t="s">
        <v>39</v>
      </c>
      <c r="B41" s="1">
        <v>36495</v>
      </c>
      <c r="C41" s="4">
        <f t="shared" si="0"/>
        <v>6.419178082191781</v>
      </c>
      <c r="D41" s="2">
        <v>61500</v>
      </c>
      <c r="E41" t="s">
        <v>11</v>
      </c>
      <c r="F41" s="2">
        <f t="shared" si="1"/>
        <v>1845</v>
      </c>
      <c r="G41" s="2">
        <f t="shared" si="2"/>
        <v>7000</v>
      </c>
    </row>
    <row r="42" spans="1:7" ht="12.75">
      <c r="A42" t="s">
        <v>40</v>
      </c>
      <c r="B42" s="1">
        <v>35976</v>
      </c>
      <c r="C42" s="4">
        <f t="shared" si="0"/>
        <v>7.841095890410959</v>
      </c>
      <c r="D42" s="2">
        <v>52500</v>
      </c>
      <c r="E42" t="s">
        <v>11</v>
      </c>
      <c r="F42" s="2">
        <f t="shared" si="1"/>
        <v>1575</v>
      </c>
      <c r="G42" s="2">
        <f t="shared" si="2"/>
        <v>7000</v>
      </c>
    </row>
    <row r="43" spans="1:7" ht="12.75">
      <c r="A43" t="s">
        <v>41</v>
      </c>
      <c r="B43" s="1">
        <v>34334</v>
      </c>
      <c r="C43" s="4">
        <f t="shared" si="0"/>
        <v>12.33972602739726</v>
      </c>
      <c r="D43" s="2">
        <v>59500</v>
      </c>
      <c r="E43" t="s">
        <v>11</v>
      </c>
      <c r="F43" s="2">
        <f t="shared" si="1"/>
        <v>1785</v>
      </c>
      <c r="G43" s="2">
        <f t="shared" si="2"/>
        <v>7000</v>
      </c>
    </row>
    <row r="44" spans="1:7" ht="12.75">
      <c r="A44" t="s">
        <v>42</v>
      </c>
      <c r="B44" s="1">
        <v>36251</v>
      </c>
      <c r="C44" s="4">
        <f t="shared" si="0"/>
        <v>7.087671232876712</v>
      </c>
      <c r="D44" s="2">
        <v>42500</v>
      </c>
      <c r="E44" t="s">
        <v>13</v>
      </c>
      <c r="F44" s="2">
        <f t="shared" si="1"/>
        <v>1275</v>
      </c>
      <c r="G44" s="2">
        <f t="shared" si="2"/>
        <v>6100</v>
      </c>
    </row>
    <row r="45" spans="1:7" ht="12.75">
      <c r="A45" t="s">
        <v>43</v>
      </c>
      <c r="B45" s="1">
        <v>37834</v>
      </c>
      <c r="C45" s="4">
        <f t="shared" si="0"/>
        <v>2.750684931506849</v>
      </c>
      <c r="D45" s="2">
        <v>69500</v>
      </c>
      <c r="E45" t="s">
        <v>11</v>
      </c>
      <c r="F45" s="2">
        <f t="shared" si="1"/>
        <v>2085</v>
      </c>
      <c r="G45" s="2">
        <f t="shared" si="2"/>
        <v>7000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2001-01-04T09:03:36Z</dcterms:created>
  <dcterms:modified xsi:type="dcterms:W3CDTF">2003-04-14T15:10:05Z</dcterms:modified>
  <cp:category/>
  <cp:version/>
  <cp:contentType/>
  <cp:contentStatus/>
</cp:coreProperties>
</file>