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ocumentation" sheetId="1" r:id="rId1"/>
    <sheet name="Sales" sheetId="2" r:id="rId2"/>
  </sheets>
  <definedNames>
    <definedName name="_xlnm.Print_Area" localSheetId="1">'Sales'!$A$1:$H$26</definedName>
    <definedName name="_xlnm.Print_Titles" localSheetId="1">'Sales'!$1:$3</definedName>
  </definedNames>
  <calcPr fullCalcOnLoad="1"/>
</workbook>
</file>

<file path=xl/sharedStrings.xml><?xml version="1.0" encoding="utf-8"?>
<sst xmlns="http://schemas.openxmlformats.org/spreadsheetml/2006/main" count="41" uniqueCount="35">
  <si>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</si>
  <si>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</si>
  <si>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</si>
  <si>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</si>
  <si>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</si>
  <si>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</si>
  <si>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</si>
  <si>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</si>
  <si>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</si>
  <si>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</si>
  <si>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</si>
  <si>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</si>
  <si>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</si>
  <si>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</si>
  <si>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VX100</t>
  </si>
  <si>
    <t>VX300</t>
  </si>
  <si>
    <t>FlatScreen</t>
  </si>
  <si>
    <t>Units Sold</t>
  </si>
  <si>
    <t>Monitor</t>
  </si>
  <si>
    <t>Author:</t>
  </si>
  <si>
    <t>Date:</t>
  </si>
  <si>
    <t>Purpose:</t>
  </si>
  <si>
    <t>NewGeneration Monitors</t>
  </si>
  <si>
    <t>To report and analyze annual sales figures from three NewGeneration monitors</t>
  </si>
  <si>
    <t>Price per Unit</t>
  </si>
  <si>
    <t>Cost per Unit</t>
  </si>
  <si>
    <t>Gross Profit per Unit</t>
  </si>
  <si>
    <t>% of Gross Profit from Sales</t>
  </si>
  <si>
    <t>Sales Data</t>
  </si>
  <si>
    <t>1/1/2006 - 12/31/2006</t>
  </si>
  <si>
    <t>Analysis of 2006 Sales</t>
  </si>
  <si>
    <t>Monthly Sales Data</t>
  </si>
  <si>
    <t>Total Revenue</t>
  </si>
  <si>
    <t>Gross Profit from Sales</t>
  </si>
  <si>
    <t>Joan Sanchez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</si>
</sst>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52"/>
        <bgColor indexed="13"/>
      </patternFill>
    </fill>
    <fill>
      <patternFill patternType="mediumGray">
        <fgColor indexed="52"/>
        <bgColor indexed="43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Border="0">
      <alignment horizontal="left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8" fontId="0" fillId="3" borderId="2" xfId="16" applyNumberFormat="1" applyFont="1" applyFill="1" applyBorder="1" applyAlignment="1">
      <alignment/>
    </xf>
    <xf numFmtId="168" fontId="0" fillId="3" borderId="3" xfId="16" applyNumberFormat="1" applyFont="1" applyFill="1" applyBorder="1" applyAlignment="1">
      <alignment/>
    </xf>
    <xf numFmtId="168" fontId="0" fillId="3" borderId="4" xfId="16" applyNumberFormat="1" applyFont="1" applyFill="1" applyBorder="1" applyAlignment="1">
      <alignment/>
    </xf>
    <xf numFmtId="168" fontId="0" fillId="3" borderId="5" xfId="16" applyNumberFormat="1" applyFont="1" applyFill="1" applyBorder="1" applyAlignment="1">
      <alignment/>
    </xf>
    <xf numFmtId="168" fontId="0" fillId="3" borderId="6" xfId="16" applyNumberFormat="1" applyFont="1" applyFill="1" applyBorder="1" applyAlignment="1">
      <alignment/>
    </xf>
    <xf numFmtId="168" fontId="0" fillId="3" borderId="7" xfId="16" applyNumberFormat="1" applyFont="1" applyFill="1" applyBorder="1" applyAlignment="1">
      <alignment/>
    </xf>
    <xf numFmtId="0" fontId="5" fillId="3" borderId="8" xfId="0" applyFont="1" applyFill="1" applyBorder="1" applyAlignment="1">
      <alignment/>
    </xf>
    <xf numFmtId="168" fontId="0" fillId="3" borderId="9" xfId="16" applyNumberFormat="1" applyFont="1" applyFill="1" applyBorder="1" applyAlignment="1">
      <alignment/>
    </xf>
    <xf numFmtId="168" fontId="0" fillId="3" borderId="10" xfId="16" applyNumberFormat="1" applyFont="1" applyFill="1" applyBorder="1" applyAlignment="1">
      <alignment/>
    </xf>
    <xf numFmtId="170" fontId="0" fillId="3" borderId="2" xfId="18" applyNumberFormat="1" applyFont="1" applyFill="1" applyBorder="1" applyAlignment="1">
      <alignment/>
    </xf>
    <xf numFmtId="10" fontId="0" fillId="3" borderId="3" xfId="22" applyNumberFormat="1" applyFont="1" applyFill="1" applyBorder="1" applyAlignment="1">
      <alignment/>
    </xf>
    <xf numFmtId="170" fontId="0" fillId="3" borderId="4" xfId="18" applyNumberFormat="1" applyFont="1" applyFill="1" applyBorder="1" applyAlignment="1">
      <alignment/>
    </xf>
    <xf numFmtId="10" fontId="0" fillId="3" borderId="5" xfId="22" applyNumberFormat="1" applyFont="1" applyFill="1" applyBorder="1" applyAlignment="1">
      <alignment/>
    </xf>
    <xf numFmtId="170" fontId="0" fillId="3" borderId="6" xfId="18" applyNumberFormat="1" applyFont="1" applyFill="1" applyBorder="1" applyAlignment="1">
      <alignment/>
    </xf>
    <xf numFmtId="10" fontId="0" fillId="3" borderId="7" xfId="22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170" fontId="0" fillId="3" borderId="9" xfId="18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8" fillId="4" borderId="11" xfId="0" applyFont="1" applyFill="1" applyBorder="1" applyAlignment="1">
      <alignment wrapText="1"/>
    </xf>
    <xf numFmtId="0" fontId="8" fillId="4" borderId="1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0" fillId="2" borderId="14" xfId="15" applyBorder="1">
      <alignment horizontal="left" indent="1"/>
      <protection/>
    </xf>
    <xf numFmtId="0" fontId="0" fillId="2" borderId="15" xfId="15" applyBorder="1">
      <alignment horizontal="left" indent="1"/>
      <protection/>
    </xf>
    <xf numFmtId="0" fontId="0" fillId="2" borderId="16" xfId="15" applyBorder="1">
      <alignment horizontal="left" indent="1"/>
      <protection/>
    </xf>
    <xf numFmtId="0" fontId="8" fillId="5" borderId="11" xfId="0" applyFont="1" applyFill="1" applyBorder="1" applyAlignment="1">
      <alignment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0" fillId="2" borderId="16" xfId="15">
      <alignment horizontal="left" indent="1"/>
      <protection/>
    </xf>
    <xf numFmtId="0" fontId="8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9">
    <cellStyle name="Normal" xfId="0"/>
    <cellStyle name="Category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5.7109375" style="0" customWidth="1"/>
  </cols>
  <sheetData>
    <row r="1" ht="12.75">
      <c r="A1" t="s">
        <v>22</v>
      </c>
    </row>
    <row r="3" spans="1:2" ht="12.75">
      <c r="A3" t="s">
        <v>19</v>
      </c>
      <c r="B3" t="s">
        <v>34</v>
      </c>
    </row>
    <row r="4" spans="1:2" ht="12.75">
      <c r="A4" t="s">
        <v>20</v>
      </c>
      <c r="B4" s="2">
        <v>38718</v>
      </c>
    </row>
    <row r="5" spans="1:2" ht="12.75">
      <c r="A5" t="s">
        <v>21</v>
      </c>
      <c r="B5" t="s">
        <v>23</v>
      </c>
    </row>
    <row r="21" ht="12.75">
      <c r="C21" s="2"/>
    </row>
    <row r="22" ht="12.75">
      <c r="C22" s="2"/>
    </row>
    <row r="24" ht="12.75">
      <c r="C2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H2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57421875" style="1" customWidth="1"/>
    <col min="2" max="4" width="12.421875" style="1" customWidth="1"/>
    <col min="5" max="5" width="8.00390625" style="1" customWidth="1"/>
    <col min="6" max="6" width="13.8515625" style="1" customWidth="1"/>
    <col min="7" max="7" width="13.7109375" style="1" customWidth="1"/>
    <col min="8" max="8" width="17.57421875" style="1" customWidth="1"/>
    <col min="9" max="16384" width="9.140625" style="1" customWidth="1"/>
  </cols>
  <sheetData>
    <row r="1" spans="1:8" ht="23.25">
      <c r="A1" s="4" t="s">
        <v>22</v>
      </c>
      <c r="B1" s="5"/>
      <c r="C1" s="5"/>
      <c r="D1" s="5"/>
      <c r="E1" s="5"/>
      <c r="F1" s="5"/>
      <c r="G1" s="5"/>
      <c r="H1" s="5"/>
    </row>
    <row r="2" spans="1:8" ht="12.75">
      <c r="A2" s="6" t="s">
        <v>28</v>
      </c>
      <c r="B2" s="5"/>
      <c r="C2" s="5"/>
      <c r="D2" s="5"/>
      <c r="E2" s="5"/>
      <c r="F2" s="5"/>
      <c r="G2" s="5"/>
      <c r="H2" s="5"/>
    </row>
    <row r="3" spans="1:8" ht="12.75">
      <c r="A3" s="6" t="s">
        <v>29</v>
      </c>
      <c r="B3" s="5"/>
      <c r="C3" s="5"/>
      <c r="D3" s="5"/>
      <c r="E3" s="5"/>
      <c r="F3" s="5"/>
      <c r="G3" s="5"/>
      <c r="H3" s="5"/>
    </row>
    <row r="5" spans="1:5" ht="13.5" thickBot="1">
      <c r="A5" s="35" t="s">
        <v>31</v>
      </c>
      <c r="B5" s="36"/>
      <c r="C5" s="36"/>
      <c r="D5" s="36"/>
      <c r="E5" s="36"/>
    </row>
    <row r="6" spans="1:5" ht="13.5" thickBot="1">
      <c r="A6" s="31" t="s">
        <v>0</v>
      </c>
      <c r="B6" s="32" t="s">
        <v>14</v>
      </c>
      <c r="C6" s="32" t="s">
        <v>15</v>
      </c>
      <c r="D6" s="32" t="s">
        <v>16</v>
      </c>
      <c r="E6" s="33" t="s">
        <v>13</v>
      </c>
    </row>
    <row r="7" spans="1:5" ht="12.75">
      <c r="A7" s="34" t="s">
        <v>1</v>
      </c>
      <c r="B7" s="7">
        <v>1410</v>
      </c>
      <c r="C7" s="7">
        <v>1860</v>
      </c>
      <c r="D7" s="7">
        <v>435</v>
      </c>
      <c r="E7" s="8">
        <f aca="true" t="shared" si="0" ref="E7:E18">SUM(B7:D7)</f>
        <v>3705</v>
      </c>
    </row>
    <row r="8" spans="1:5" ht="12.75">
      <c r="A8" s="34" t="s">
        <v>2</v>
      </c>
      <c r="B8" s="9">
        <v>1284</v>
      </c>
      <c r="C8" s="9">
        <v>1704</v>
      </c>
      <c r="D8" s="9">
        <v>390</v>
      </c>
      <c r="E8" s="10">
        <f t="shared" si="0"/>
        <v>3378</v>
      </c>
    </row>
    <row r="9" spans="1:5" ht="12.75">
      <c r="A9" s="34" t="s">
        <v>3</v>
      </c>
      <c r="B9" s="9">
        <v>1443</v>
      </c>
      <c r="C9" s="9">
        <v>1875</v>
      </c>
      <c r="D9" s="9">
        <v>435</v>
      </c>
      <c r="E9" s="10">
        <f t="shared" si="0"/>
        <v>3753</v>
      </c>
    </row>
    <row r="10" spans="1:5" ht="12.75">
      <c r="A10" s="34" t="s">
        <v>4</v>
      </c>
      <c r="B10" s="9">
        <v>1425</v>
      </c>
      <c r="C10" s="9">
        <v>1842</v>
      </c>
      <c r="D10" s="9">
        <v>423</v>
      </c>
      <c r="E10" s="10">
        <f t="shared" si="0"/>
        <v>3690</v>
      </c>
    </row>
    <row r="11" spans="1:5" ht="12.75">
      <c r="A11" s="34" t="s">
        <v>5</v>
      </c>
      <c r="B11" s="9">
        <v>1509</v>
      </c>
      <c r="C11" s="9">
        <v>1998</v>
      </c>
      <c r="D11" s="9">
        <v>450</v>
      </c>
      <c r="E11" s="10">
        <f t="shared" si="0"/>
        <v>3957</v>
      </c>
    </row>
    <row r="12" spans="1:5" ht="12.75">
      <c r="A12" s="34" t="s">
        <v>6</v>
      </c>
      <c r="B12" s="9">
        <v>1473</v>
      </c>
      <c r="C12" s="9">
        <v>1923</v>
      </c>
      <c r="D12" s="9">
        <v>453</v>
      </c>
      <c r="E12" s="10">
        <f t="shared" si="0"/>
        <v>3849</v>
      </c>
    </row>
    <row r="13" spans="1:5" ht="12.75">
      <c r="A13" s="34" t="s">
        <v>7</v>
      </c>
      <c r="B13" s="9">
        <v>1533</v>
      </c>
      <c r="C13" s="9">
        <v>1863</v>
      </c>
      <c r="D13" s="9">
        <v>465</v>
      </c>
      <c r="E13" s="10">
        <f t="shared" si="0"/>
        <v>3861</v>
      </c>
    </row>
    <row r="14" spans="1:5" ht="12.75">
      <c r="A14" s="34" t="s">
        <v>8</v>
      </c>
      <c r="B14" s="9">
        <v>1452</v>
      </c>
      <c r="C14" s="9">
        <v>1914</v>
      </c>
      <c r="D14" s="9">
        <v>441</v>
      </c>
      <c r="E14" s="10">
        <f t="shared" si="0"/>
        <v>3807</v>
      </c>
    </row>
    <row r="15" spans="1:5" ht="12.75">
      <c r="A15" s="34" t="s">
        <v>9</v>
      </c>
      <c r="B15" s="9">
        <v>1368</v>
      </c>
      <c r="C15" s="9">
        <v>1794</v>
      </c>
      <c r="D15" s="9">
        <v>420</v>
      </c>
      <c r="E15" s="10">
        <f t="shared" si="0"/>
        <v>3582</v>
      </c>
    </row>
    <row r="16" spans="1:5" ht="12.75">
      <c r="A16" s="34" t="s">
        <v>10</v>
      </c>
      <c r="B16" s="9">
        <v>1389</v>
      </c>
      <c r="C16" s="9">
        <v>1836</v>
      </c>
      <c r="D16" s="9">
        <v>429</v>
      </c>
      <c r="E16" s="10">
        <f t="shared" si="0"/>
        <v>3654</v>
      </c>
    </row>
    <row r="17" spans="1:5" ht="12.75">
      <c r="A17" s="34" t="s">
        <v>11</v>
      </c>
      <c r="B17" s="9">
        <v>1413</v>
      </c>
      <c r="C17" s="9">
        <v>1866</v>
      </c>
      <c r="D17" s="9">
        <v>423</v>
      </c>
      <c r="E17" s="10">
        <f t="shared" si="0"/>
        <v>3702</v>
      </c>
    </row>
    <row r="18" spans="1:5" ht="13.5" thickBot="1">
      <c r="A18" s="29" t="s">
        <v>12</v>
      </c>
      <c r="B18" s="11">
        <v>1533</v>
      </c>
      <c r="C18" s="11">
        <v>2013</v>
      </c>
      <c r="D18" s="11">
        <v>444</v>
      </c>
      <c r="E18" s="12">
        <f t="shared" si="0"/>
        <v>3990</v>
      </c>
    </row>
    <row r="19" spans="1:5" ht="14.25" thickBot="1" thickTop="1">
      <c r="A19" s="13" t="s">
        <v>13</v>
      </c>
      <c r="B19" s="14">
        <f>SUM(B7:B18)</f>
        <v>17232</v>
      </c>
      <c r="C19" s="14">
        <f>SUM(C7:C18)</f>
        <v>22488</v>
      </c>
      <c r="D19" s="14">
        <f>SUM(D7:D18)</f>
        <v>5208</v>
      </c>
      <c r="E19" s="15">
        <f>SUM(E7:E18)</f>
        <v>44928</v>
      </c>
    </row>
    <row r="21" spans="1:8" ht="13.5" thickBot="1">
      <c r="A21" s="35" t="s">
        <v>30</v>
      </c>
      <c r="B21" s="36"/>
      <c r="C21" s="36"/>
      <c r="D21" s="36"/>
      <c r="E21" s="36"/>
      <c r="F21" s="36"/>
      <c r="G21" s="36"/>
      <c r="H21" s="36"/>
    </row>
    <row r="22" spans="1:8" ht="26.25" thickBot="1">
      <c r="A22" s="25" t="s">
        <v>18</v>
      </c>
      <c r="B22" s="26" t="s">
        <v>24</v>
      </c>
      <c r="C22" s="26" t="s">
        <v>25</v>
      </c>
      <c r="D22" s="26" t="s">
        <v>26</v>
      </c>
      <c r="E22" s="26" t="s">
        <v>17</v>
      </c>
      <c r="F22" s="26" t="s">
        <v>32</v>
      </c>
      <c r="G22" s="26" t="s">
        <v>33</v>
      </c>
      <c r="H22" s="27" t="s">
        <v>27</v>
      </c>
    </row>
    <row r="23" spans="1:8" ht="12.75">
      <c r="A23" s="30" t="s">
        <v>14</v>
      </c>
      <c r="B23" s="16">
        <v>199.99</v>
      </c>
      <c r="C23" s="16">
        <v>165.2</v>
      </c>
      <c r="D23" s="16">
        <f>B23-C23</f>
        <v>34.79000000000002</v>
      </c>
      <c r="E23" s="7">
        <f>B19</f>
        <v>17232</v>
      </c>
      <c r="F23" s="16">
        <f>E23*B23</f>
        <v>3446227.68</v>
      </c>
      <c r="G23" s="16">
        <f>E23*D23</f>
        <v>599501.2800000004</v>
      </c>
      <c r="H23" s="17">
        <f>G23/$G$26</f>
        <v>0.2003417947367654</v>
      </c>
    </row>
    <row r="24" spans="1:8" ht="12.75">
      <c r="A24" s="28" t="s">
        <v>15</v>
      </c>
      <c r="B24" s="18">
        <v>299.99</v>
      </c>
      <c r="C24" s="18">
        <v>234.75</v>
      </c>
      <c r="D24" s="18">
        <f>B24-C24</f>
        <v>65.24000000000001</v>
      </c>
      <c r="E24" s="9">
        <f>C19</f>
        <v>22488</v>
      </c>
      <c r="F24" s="18">
        <f>E24*B24</f>
        <v>6746175.12</v>
      </c>
      <c r="G24" s="18">
        <f>E24*D24</f>
        <v>1467117.12</v>
      </c>
      <c r="H24" s="19">
        <f>G24/$G$26</f>
        <v>0.4902823175120397</v>
      </c>
    </row>
    <row r="25" spans="1:8" ht="13.5" thickBot="1">
      <c r="A25" s="29" t="s">
        <v>16</v>
      </c>
      <c r="B25" s="20">
        <v>899.99</v>
      </c>
      <c r="C25" s="20">
        <v>722.23</v>
      </c>
      <c r="D25" s="20">
        <f>B25-C25</f>
        <v>177.76</v>
      </c>
      <c r="E25" s="11">
        <f>D19</f>
        <v>5208</v>
      </c>
      <c r="F25" s="20">
        <f>E25*B25</f>
        <v>4687147.92</v>
      </c>
      <c r="G25" s="20">
        <f>E25*D25</f>
        <v>925774.08</v>
      </c>
      <c r="H25" s="21">
        <f>G25/$G$26</f>
        <v>0.30937588775119496</v>
      </c>
    </row>
    <row r="26" spans="1:8" ht="14.25" thickBot="1" thickTop="1">
      <c r="A26" s="13" t="s">
        <v>13</v>
      </c>
      <c r="B26" s="22"/>
      <c r="C26" s="22"/>
      <c r="D26" s="22"/>
      <c r="E26" s="14">
        <f>SUM(E23:E25)</f>
        <v>44928</v>
      </c>
      <c r="F26" s="23">
        <f>SUM(F23:F25)</f>
        <v>14879550.72</v>
      </c>
      <c r="G26" s="23">
        <f>SUM(G23:G25)</f>
        <v>2992392.4800000004</v>
      </c>
      <c r="H26" s="24"/>
    </row>
  </sheetData>
  <mergeCells count="2">
    <mergeCell ref="A5:E5"/>
    <mergeCell ref="A21:H21"/>
  </mergeCells>
  <printOptions horizontalCentered="1"/>
  <pageMargins left="1" right="1" top="1" bottom="1" header="0.5" footer="0.5"/>
  <pageSetup horizontalDpi="300" verticalDpi="300" orientation="landscape" r:id="rId2"/>
  <headerFooter alignWithMargins="0">
    <oddHeader>&amp;LFilename: &amp;F&amp;R&amp;D</oddHeader>
    <oddFooter>&amp;CPage &amp;P of &amp;N&amp;RPrepared by: Joan Sanchez</oddFooter>
  </headerFooter>
  <rowBreaks count="1" manualBreakCount="1">
    <brk id="19" max="255" man="1"/>
  </rowBreak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Carey</cp:lastModifiedBy>
  <cp:lastPrinted>2003-06-17T22:31:23Z</cp:lastPrinted>
  <dcterms:created xsi:type="dcterms:W3CDTF">1996-10-14T23:33:28Z</dcterms:created>
  <dcterms:modified xsi:type="dcterms:W3CDTF">2003-10-08T16:16:42Z</dcterms:modified>
  <cp:category/>
  <cp:version/>
  <cp:contentType/>
  <cp:contentStatus/>
</cp:coreProperties>
</file>